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7928" windowHeight="9732"/>
  </bookViews>
  <sheets>
    <sheet name="Most recent quarter" sheetId="2" r:id="rId1"/>
    <sheet name="Next Year, Quarter 2" sheetId="3" r:id="rId2"/>
  </sheets>
  <calcPr calcId="152511" concurrentCalc="0"/>
</workbook>
</file>

<file path=xl/calcChain.xml><?xml version="1.0" encoding="utf-8"?>
<calcChain xmlns="http://schemas.openxmlformats.org/spreadsheetml/2006/main">
  <c r="C11" i="3" l="1"/>
  <c r="B9" i="3"/>
  <c r="B8" i="3"/>
  <c r="B7" i="3"/>
  <c r="C5" i="3"/>
  <c r="C11" i="2"/>
  <c r="B9" i="2"/>
  <c r="B8" i="2"/>
  <c r="B7" i="2"/>
  <c r="C5" i="2"/>
  <c r="C9" i="3"/>
  <c r="C10" i="3"/>
  <c r="C12" i="3"/>
  <c r="C9" i="2"/>
  <c r="C10" i="2"/>
  <c r="C12" i="2"/>
</calcChain>
</file>

<file path=xl/sharedStrings.xml><?xml version="1.0" encoding="utf-8"?>
<sst xmlns="http://schemas.openxmlformats.org/spreadsheetml/2006/main" count="23" uniqueCount="13">
  <si>
    <t>Revenues</t>
  </si>
  <si>
    <t>Cost of Goods Sold:</t>
  </si>
  <si>
    <t>DM</t>
  </si>
  <si>
    <t>DL</t>
  </si>
  <si>
    <t>MOH</t>
  </si>
  <si>
    <t>Gross Margin</t>
  </si>
  <si>
    <t xml:space="preserve">Selling and Admin </t>
  </si>
  <si>
    <t>Division Operating Income</t>
  </si>
  <si>
    <t>Operating Results for Quarter 3</t>
  </si>
  <si>
    <t>Units sold</t>
  </si>
  <si>
    <t>Operating Results for Quarter 2 (Following Year)</t>
  </si>
  <si>
    <t>Sweet Potato Chip Division</t>
  </si>
  <si>
    <t>Roberts Chips Co.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</si>
</sst>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(&quot;$&quot;* #,##0_);_(&quot;$&quot;* \(#,##0\);_(&quot;$&quot;* &quot;-&quot;??_);_(@_)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164" fontId="0" fillId="0" borderId="0" xfId="0" applyNumberFormat="1"/>
    <xf numFmtId="164" fontId="0" fillId="0" borderId="1" xfId="0" applyNumberFormat="1" applyBorder="1"/>
    <xf numFmtId="0" fontId="0" fillId="0" borderId="0" xfId="0" applyAlignment="1">
      <alignment horizontal="left" indent="2"/>
    </xf>
    <xf numFmtId="0" fontId="0" fillId="0" borderId="0" xfId="0" applyAlignment="1">
      <alignment horizontal="left" indent="1"/>
    </xf>
    <xf numFmtId="0" fontId="1" fillId="0" borderId="0" xfId="0" applyFont="1"/>
    <xf numFmtId="164" fontId="1" fillId="0" borderId="0" xfId="0" applyNumberFormat="1" applyFont="1"/>
    <xf numFmtId="164" fontId="1" fillId="0" borderId="2" xfId="0" applyNumberFormat="1" applyFont="1" applyBorder="1"/>
    <xf numFmtId="3" fontId="0" fillId="0" borderId="0" xfId="0" applyNumberFormat="1"/>
    <xf numFmtId="0" fontId="0" fillId="0" borderId="0" xfId="0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0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workbookViewId="0">
      <selection sqref="A1:C1"/>
    </sheetView>
  </sheetViews>
  <sheetFormatPr defaultRowHeight="14.4" x14ac:dyDescent="0.3"/>
  <cols>
    <col min="1" max="1" width="24.88671875" bestFit="1" customWidth="1"/>
    <col min="2" max="2" width="11.5546875" customWidth="1"/>
    <col min="3" max="3" width="14.109375" customWidth="1"/>
  </cols>
  <sheetData>
    <row r="1" spans="1:7" ht="15.75" thickBot="1" x14ac:dyDescent="0.3">
      <c r="A1" s="9" t="s">
        <v>12</v>
      </c>
      <c r="B1" s="9"/>
      <c r="C1" s="9"/>
    </row>
    <row r="2" spans="1:7" x14ac:dyDescent="0.3">
      <c r="A2" s="9" t="s">
        <v>11</v>
      </c>
      <c r="B2" s="9"/>
      <c r="C2" s="9"/>
      <c r="E2" s="10"/>
      <c r="F2" s="11"/>
      <c r="G2" s="12"/>
    </row>
    <row r="3" spans="1:7" x14ac:dyDescent="0.3">
      <c r="A3" s="9" t="s">
        <v>8</v>
      </c>
      <c r="B3" s="9"/>
      <c r="C3" s="9"/>
      <c r="E3" s="13"/>
      <c r="F3" s="14"/>
      <c r="G3" s="15"/>
    </row>
    <row r="4" spans="1:7" ht="15" thickBot="1" x14ac:dyDescent="0.35">
      <c r="E4" s="16"/>
      <c r="F4" s="17"/>
      <c r="G4" s="18"/>
    </row>
    <row r="5" spans="1:7" ht="15" x14ac:dyDescent="0.25">
      <c r="A5" t="s">
        <v>0</v>
      </c>
      <c r="B5" s="1"/>
      <c r="C5" s="1">
        <f>2596750*0.75</f>
        <v>1947562.5</v>
      </c>
    </row>
    <row r="6" spans="1:7" ht="15" x14ac:dyDescent="0.25">
      <c r="A6" t="s">
        <v>1</v>
      </c>
      <c r="B6" s="1"/>
      <c r="C6" s="1"/>
    </row>
    <row r="7" spans="1:7" ht="15" x14ac:dyDescent="0.25">
      <c r="A7" s="3" t="s">
        <v>2</v>
      </c>
      <c r="B7" s="1">
        <f>630700*0.75</f>
        <v>473025</v>
      </c>
      <c r="C7" s="1"/>
    </row>
    <row r="8" spans="1:7" ht="15" x14ac:dyDescent="0.25">
      <c r="A8" s="3" t="s">
        <v>3</v>
      </c>
      <c r="B8" s="1">
        <f>202300*0.75</f>
        <v>151725</v>
      </c>
      <c r="C8" s="1"/>
    </row>
    <row r="9" spans="1:7" ht="15" x14ac:dyDescent="0.25">
      <c r="A9" s="3" t="s">
        <v>4</v>
      </c>
      <c r="B9" s="2">
        <f>431375*0.75</f>
        <v>323531.25</v>
      </c>
      <c r="C9" s="2">
        <f>SUM(B7:B9)</f>
        <v>948281.25</v>
      </c>
    </row>
    <row r="10" spans="1:7" ht="15" x14ac:dyDescent="0.25">
      <c r="A10" t="s">
        <v>5</v>
      </c>
      <c r="B10" s="1"/>
      <c r="C10" s="1">
        <f>C5-C9</f>
        <v>999281.25</v>
      </c>
    </row>
    <row r="11" spans="1:7" ht="15" x14ac:dyDescent="0.25">
      <c r="A11" s="4" t="s">
        <v>6</v>
      </c>
      <c r="B11" s="1"/>
      <c r="C11" s="1">
        <f>0.8*925000</f>
        <v>740000</v>
      </c>
    </row>
    <row r="12" spans="1:7" ht="15.75" thickBot="1" x14ac:dyDescent="0.3">
      <c r="A12" s="5" t="s">
        <v>7</v>
      </c>
      <c r="B12" s="6"/>
      <c r="C12" s="7">
        <f>C10-C11</f>
        <v>259281.25</v>
      </c>
    </row>
    <row r="13" spans="1:7" ht="15.75" thickTop="1" x14ac:dyDescent="0.25"/>
    <row r="14" spans="1:7" ht="15" x14ac:dyDescent="0.25">
      <c r="A14" t="s">
        <v>9</v>
      </c>
      <c r="C14" s="8">
        <v>325000</v>
      </c>
    </row>
  </sheetData>
  <mergeCells count="4">
    <mergeCell ref="A1:C1"/>
    <mergeCell ref="A2:C2"/>
    <mergeCell ref="A3:C3"/>
    <mergeCell ref="E2:G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F24" sqref="F24"/>
    </sheetView>
  </sheetViews>
  <sheetFormatPr defaultRowHeight="14.4" x14ac:dyDescent="0.3"/>
  <cols>
    <col min="1" max="1" width="24.88671875" bestFit="1" customWidth="1"/>
    <col min="2" max="3" width="11.5546875" bestFit="1" customWidth="1"/>
  </cols>
  <sheetData>
    <row r="1" spans="1:3" ht="15" x14ac:dyDescent="0.25">
      <c r="A1" s="9" t="s">
        <v>12</v>
      </c>
      <c r="B1" s="9"/>
      <c r="C1" s="9"/>
    </row>
    <row r="2" spans="1:3" ht="15" x14ac:dyDescent="0.25">
      <c r="A2" s="9" t="s">
        <v>11</v>
      </c>
      <c r="B2" s="9"/>
      <c r="C2" s="9"/>
    </row>
    <row r="3" spans="1:3" ht="15" x14ac:dyDescent="0.25">
      <c r="A3" s="9" t="s">
        <v>10</v>
      </c>
      <c r="B3" s="9"/>
      <c r="C3" s="9"/>
    </row>
    <row r="5" spans="1:3" ht="15" x14ac:dyDescent="0.25">
      <c r="A5" t="s">
        <v>0</v>
      </c>
      <c r="B5" s="1"/>
      <c r="C5" s="1">
        <f>0.75*5193500</f>
        <v>3895125</v>
      </c>
    </row>
    <row r="6" spans="1:3" ht="15" x14ac:dyDescent="0.25">
      <c r="A6" t="s">
        <v>1</v>
      </c>
      <c r="B6" s="1"/>
      <c r="C6" s="1"/>
    </row>
    <row r="7" spans="1:3" ht="15" x14ac:dyDescent="0.25">
      <c r="A7" s="3" t="s">
        <v>2</v>
      </c>
      <c r="B7" s="1">
        <f>0.75*1419075</f>
        <v>1064306.25</v>
      </c>
      <c r="C7" s="1"/>
    </row>
    <row r="8" spans="1:3" ht="15" x14ac:dyDescent="0.25">
      <c r="A8" s="3" t="s">
        <v>3</v>
      </c>
      <c r="B8" s="1">
        <f>0.75*354025</f>
        <v>265518.75</v>
      </c>
      <c r="C8" s="1"/>
    </row>
    <row r="9" spans="1:3" ht="15" x14ac:dyDescent="0.25">
      <c r="A9" s="3" t="s">
        <v>4</v>
      </c>
      <c r="B9" s="2">
        <f>0.75*1294125</f>
        <v>970593.75</v>
      </c>
      <c r="C9" s="2">
        <f>SUM(B7:B9)</f>
        <v>2300418.75</v>
      </c>
    </row>
    <row r="10" spans="1:3" ht="15" x14ac:dyDescent="0.25">
      <c r="A10" t="s">
        <v>5</v>
      </c>
      <c r="B10" s="1"/>
      <c r="C10" s="1">
        <f>C5-C9</f>
        <v>1594706.25</v>
      </c>
    </row>
    <row r="11" spans="1:3" ht="15" x14ac:dyDescent="0.25">
      <c r="A11" s="4" t="s">
        <v>6</v>
      </c>
      <c r="B11" s="1"/>
      <c r="C11" s="1">
        <f>0.8*1017500</f>
        <v>814000</v>
      </c>
    </row>
    <row r="12" spans="1:3" ht="15.75" thickBot="1" x14ac:dyDescent="0.3">
      <c r="A12" s="5" t="s">
        <v>7</v>
      </c>
      <c r="B12" s="6"/>
      <c r="C12" s="7">
        <f>C10-C11</f>
        <v>780706.25</v>
      </c>
    </row>
    <row r="13" spans="1:3" ht="15.75" thickTop="1" x14ac:dyDescent="0.25"/>
  </sheetData>
  <mergeCells count="3">
    <mergeCell ref="A1:C1"/>
    <mergeCell ref="A2:C2"/>
    <mergeCell ref="A3:C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Most recent quarter</vt:lpstr>
      <vt:lpstr>Next Year, Quarter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Stephenson</dc:creator>
  <cp:lastModifiedBy>Frank Usowski</cp:lastModifiedBy>
  <dcterms:created xsi:type="dcterms:W3CDTF">2013-02-05T17:08:05Z</dcterms:created>
  <dcterms:modified xsi:type="dcterms:W3CDTF">2017-07-21T16:48:04Z</dcterms:modified>
</cp:coreProperties>
</file>